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IGYO3\Downloads\"/>
    </mc:Choice>
  </mc:AlternateContent>
  <xr:revisionPtr revIDLastSave="0" documentId="13_ncr:1_{C2CB4990-40E2-4BED-B8F3-C4102A7DDC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ユーザー訪問様用SL-4000・4500_入力用" sheetId="21" r:id="rId1"/>
    <sheet name="Sheet1" sheetId="18" state="hidden" r:id="rId2"/>
  </sheets>
  <definedNames>
    <definedName name="BCol">Sheet1!$F$1:$G$8</definedName>
    <definedName name="ColorName">Sheet1!$F$1:$F$8</definedName>
    <definedName name="_xlnm.Print_Area" localSheetId="0">'ユーザー訪問様用SL-4000・4500_入力用'!$A$1:$V$52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21" l="1"/>
  <c r="L29" i="21"/>
  <c r="K29" i="21"/>
  <c r="J29" i="21"/>
  <c r="I29" i="21"/>
  <c r="H29" i="21"/>
  <c r="G29" i="21"/>
  <c r="F29" i="21"/>
  <c r="E29" i="21"/>
  <c r="D29" i="21"/>
  <c r="C29" i="21"/>
  <c r="B29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C20" i="18" l="1"/>
  <c r="D20" i="18" s="1"/>
  <c r="C19" i="18"/>
  <c r="D19" i="18" s="1"/>
  <c r="C18" i="18"/>
  <c r="D18" i="18" s="1"/>
  <c r="C17" i="18"/>
  <c r="D17" i="18" s="1"/>
  <c r="C16" i="18"/>
  <c r="D16" i="18" s="1"/>
  <c r="C15" i="18"/>
  <c r="D15" i="18" s="1"/>
  <c r="C14" i="18"/>
  <c r="D14" i="18" s="1"/>
  <c r="C13" i="18"/>
  <c r="D13" i="18" s="1"/>
  <c r="C12" i="18"/>
  <c r="D12" i="18" s="1"/>
  <c r="C11" i="18"/>
  <c r="D11" i="18" s="1"/>
  <c r="C10" i="18"/>
  <c r="D10" i="18" s="1"/>
  <c r="C9" i="18"/>
  <c r="D9" i="18" s="1"/>
  <c r="C8" i="18"/>
  <c r="D8" i="18" s="1"/>
  <c r="C7" i="18"/>
  <c r="D7" i="18" s="1"/>
  <c r="C6" i="18"/>
  <c r="D6" i="18" s="1"/>
  <c r="C5" i="18"/>
  <c r="D5" i="18" s="1"/>
  <c r="C4" i="18"/>
  <c r="D4" i="18" s="1"/>
  <c r="C3" i="18"/>
  <c r="D3" i="18" s="1"/>
  <c r="C2" i="18"/>
  <c r="D2" i="18" s="1"/>
  <c r="C1" i="18"/>
  <c r="D1" i="18" s="1"/>
</calcChain>
</file>

<file path=xl/sharedStrings.xml><?xml version="1.0" encoding="utf-8"?>
<sst xmlns="http://schemas.openxmlformats.org/spreadsheetml/2006/main" count="67" uniqueCount="66">
  <si>
    <t>型　　番</t>
    <rPh sb="0" eb="1">
      <t>カタ</t>
    </rPh>
    <rPh sb="3" eb="4">
      <t>バン</t>
    </rPh>
    <phoneticPr fontId="1"/>
  </si>
  <si>
    <t>個</t>
    <rPh sb="0" eb="1">
      <t>コ</t>
    </rPh>
    <phoneticPr fontId="1"/>
  </si>
  <si>
    <t>ご希望納期</t>
    <rPh sb="1" eb="3">
      <t>キボウ</t>
    </rPh>
    <rPh sb="3" eb="5">
      <t>ノウキ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</si>
  <si>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</si>
  <si>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</si>
  <si>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</si>
  <si>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※定期的に流動する場合は、ご相談ください。</t>
    <rPh sb="1" eb="4">
      <t>テイキテキ</t>
    </rPh>
    <rPh sb="5" eb="7">
      <t>リュウドウ</t>
    </rPh>
    <rPh sb="9" eb="11">
      <t>バアイ</t>
    </rPh>
    <rPh sb="14" eb="16">
      <t>ソウダン</t>
    </rPh>
    <phoneticPr fontId="1"/>
  </si>
  <si>
    <t>◎プラグ（AP,CP）</t>
    <phoneticPr fontId="1"/>
  </si>
  <si>
    <t>※端子番号は下記を参考にしてください。</t>
    <rPh sb="1" eb="3">
      <t>タンシ</t>
    </rPh>
    <rPh sb="3" eb="5">
      <t>バンゴウ</t>
    </rPh>
    <rPh sb="6" eb="8">
      <t>カキ</t>
    </rPh>
    <rPh sb="9" eb="11">
      <t>サンコウ</t>
    </rPh>
    <phoneticPr fontId="1"/>
  </si>
  <si>
    <t>◎ジャック（AJ，ASJH，ASJV，ASJF）</t>
    <phoneticPr fontId="1"/>
  </si>
  <si>
    <t>※プラグ側配列</t>
    <rPh sb="4" eb="5">
      <t>ガワ</t>
    </rPh>
    <rPh sb="5" eb="7">
      <t>ハイレツ</t>
    </rPh>
    <phoneticPr fontId="1"/>
  </si>
  <si>
    <t>※ジャック側配列</t>
    <rPh sb="5" eb="6">
      <t>ガワ</t>
    </rPh>
    <rPh sb="6" eb="8">
      <t>ハイレツ</t>
    </rPh>
    <phoneticPr fontId="1"/>
  </si>
  <si>
    <t>（AP.CP）</t>
    <phoneticPr fontId="1"/>
  </si>
  <si>
    <t>（AJ，ASJH，ASJV，ASJF）</t>
    <phoneticPr fontId="1"/>
  </si>
  <si>
    <t>カラー凡例</t>
    <rPh sb="3" eb="5">
      <t>ハンレイ</t>
    </rPh>
    <phoneticPr fontId="1"/>
  </si>
  <si>
    <t>B(黒)、BL(青)、BR(茶)、G(緑)、GY(灰)、R(赤)、W(白)、Y(黄)</t>
    <rPh sb="2" eb="3">
      <t>クロ</t>
    </rPh>
    <rPh sb="8" eb="9">
      <t>アオ</t>
    </rPh>
    <rPh sb="14" eb="15">
      <t>チャ</t>
    </rPh>
    <rPh sb="19" eb="20">
      <t>ミドリ</t>
    </rPh>
    <rPh sb="25" eb="26">
      <t>ハイ</t>
    </rPh>
    <rPh sb="30" eb="31">
      <t>アカ</t>
    </rPh>
    <rPh sb="35" eb="36">
      <t>シロ</t>
    </rPh>
    <rPh sb="40" eb="41">
      <t>キ</t>
    </rPh>
    <phoneticPr fontId="1"/>
  </si>
  <si>
    <t>お会社名</t>
    <rPh sb="1" eb="4">
      <t>カイシャナ</t>
    </rPh>
    <phoneticPr fontId="1"/>
  </si>
  <si>
    <t>部署名/お名前</t>
    <rPh sb="0" eb="3">
      <t>ブショメイ</t>
    </rPh>
    <rPh sb="5" eb="7">
      <t>ナマエ</t>
    </rPh>
    <phoneticPr fontId="1"/>
  </si>
  <si>
    <t>－</t>
    <phoneticPr fontId="1"/>
  </si>
  <si>
    <t>P</t>
    <phoneticPr fontId="1"/>
  </si>
  <si>
    <t>メールアドレス</t>
    <phoneticPr fontId="1"/>
  </si>
  <si>
    <t>ML-700-NH</t>
    <phoneticPr fontId="1"/>
  </si>
  <si>
    <t>白</t>
  </si>
  <si>
    <t>Ｗ</t>
  </si>
  <si>
    <t>ML-700-NV</t>
    <phoneticPr fontId="1"/>
  </si>
  <si>
    <t>灰</t>
  </si>
  <si>
    <t>ＧＹ</t>
  </si>
  <si>
    <t>ML-800-S1H</t>
    <phoneticPr fontId="1"/>
  </si>
  <si>
    <t>黒</t>
  </si>
  <si>
    <t>Ｂ</t>
  </si>
  <si>
    <t>ML-800-S1V</t>
    <phoneticPr fontId="1"/>
  </si>
  <si>
    <t>赤</t>
  </si>
  <si>
    <t>Ｒ</t>
  </si>
  <si>
    <t>ML-880-S1H</t>
    <phoneticPr fontId="1"/>
  </si>
  <si>
    <t>黄</t>
  </si>
  <si>
    <t>Ｙ</t>
  </si>
  <si>
    <t>ML-880-S2H</t>
    <phoneticPr fontId="1"/>
  </si>
  <si>
    <t>緑</t>
  </si>
  <si>
    <t>Ｇ</t>
  </si>
  <si>
    <t>ML-1400-S1</t>
    <phoneticPr fontId="1"/>
  </si>
  <si>
    <t>青</t>
  </si>
  <si>
    <t>ＢＬ</t>
  </si>
  <si>
    <t>ML-1400-S2</t>
    <phoneticPr fontId="1"/>
  </si>
  <si>
    <t>茶</t>
  </si>
  <si>
    <t>ＢＲ</t>
  </si>
  <si>
    <t>ML-1400-S1L</t>
    <phoneticPr fontId="1"/>
  </si>
  <si>
    <t>ML-1400-S2L</t>
    <phoneticPr fontId="1"/>
  </si>
  <si>
    <t>ML-1600</t>
    <phoneticPr fontId="1"/>
  </si>
  <si>
    <t>ML-1800-S1</t>
    <phoneticPr fontId="1"/>
  </si>
  <si>
    <t>ML-1800-S1L</t>
    <phoneticPr fontId="1"/>
  </si>
  <si>
    <t>ML-2100</t>
    <phoneticPr fontId="1"/>
  </si>
  <si>
    <t>ML-2200-S1</t>
    <phoneticPr fontId="1"/>
  </si>
  <si>
    <t>ML-2200-W1S1</t>
    <phoneticPr fontId="1"/>
  </si>
  <si>
    <t>ML-2300</t>
    <phoneticPr fontId="1"/>
  </si>
  <si>
    <t>ML-2300-H</t>
    <phoneticPr fontId="1"/>
  </si>
  <si>
    <t>SL-6100-H</t>
    <phoneticPr fontId="1"/>
  </si>
  <si>
    <t>SL-6100-V</t>
    <phoneticPr fontId="1"/>
  </si>
  <si>
    <t>ボタンカラー品</t>
    <rPh sb="6" eb="7">
      <t>ヒン</t>
    </rPh>
    <phoneticPr fontId="1"/>
  </si>
  <si>
    <t>ご購入先商社様にこのフォーマットをご送付ください</t>
    <rPh sb="1" eb="3">
      <t>コウニュウ</t>
    </rPh>
    <rPh sb="3" eb="4">
      <t>サキ</t>
    </rPh>
    <rPh sb="4" eb="6">
      <t>ショウシャ</t>
    </rPh>
    <rPh sb="6" eb="7">
      <t>サマ</t>
    </rPh>
    <rPh sb="18" eb="20">
      <t>ソウフ</t>
    </rPh>
    <phoneticPr fontId="1"/>
  </si>
  <si>
    <t>TEL/FAX</t>
    <phoneticPr fontId="1"/>
  </si>
  <si>
    <t>商社様は専用ご注文書に必要事項ご記載の上ご注文ください</t>
    <rPh sb="0" eb="3">
      <t>ショウシャサマ</t>
    </rPh>
    <rPh sb="4" eb="6">
      <t>センヨウ</t>
    </rPh>
    <rPh sb="7" eb="10">
      <t>チュウモンショ</t>
    </rPh>
    <rPh sb="11" eb="15">
      <t>ヒツヨウジコウ</t>
    </rPh>
    <rPh sb="16" eb="18">
      <t>キサイ</t>
    </rPh>
    <rPh sb="19" eb="20">
      <t>ウエ</t>
    </rPh>
    <rPh sb="21" eb="23">
      <t>チュウモン</t>
    </rPh>
    <phoneticPr fontId="1"/>
  </si>
  <si>
    <t>No.42 20251023作成</t>
    <phoneticPr fontId="1"/>
  </si>
  <si>
    <t>ユーザー様専用　　SL-4000/SL-4500 ボタンカラーフォーマット</t>
    <rPh sb="4" eb="5">
      <t>サマ</t>
    </rPh>
    <rPh sb="5" eb="7">
      <t>センヨウ</t>
    </rPh>
    <phoneticPr fontId="1"/>
  </si>
  <si>
    <t>ボタンカラー配列（プルダウンからお選びください）</t>
    <rPh sb="6" eb="8">
      <t>ハイレツ</t>
    </rPh>
    <rPh sb="17" eb="18">
      <t>エラ</t>
    </rPh>
    <phoneticPr fontId="1"/>
  </si>
  <si>
    <t>数　　量</t>
    <phoneticPr fontId="1"/>
  </si>
  <si>
    <t>日　　付</t>
    <rPh sb="0" eb="1">
      <t>ヒ</t>
    </rPh>
    <rPh sb="3" eb="4">
      <t>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</si>
</sst>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ＭＳ Ｐゴシック"/>
      <family val="3"/>
      <charset val="128"/>
    </font>
    <font>
      <sz val="16"/>
      <name val="BIZ UD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4"/>
      <color rgb="FFFF0000"/>
      <name val="HG丸ｺﾞｼｯｸM-PRO"/>
      <family val="3"/>
      <charset val="128"/>
    </font>
    <font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2" fillId="0" borderId="3" xfId="0" applyFont="1" applyBorder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6" xfId="0" applyBorder="1"/>
    <xf numFmtId="0" fontId="0" fillId="2" borderId="0" xfId="0" applyFill="1"/>
    <xf numFmtId="0" fontId="0" fillId="3" borderId="6" xfId="0" applyFill="1" applyBorder="1"/>
    <xf numFmtId="0" fontId="16" fillId="0" borderId="0" xfId="0" applyFont="1"/>
    <xf numFmtId="0" fontId="19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31" fontId="5" fillId="0" borderId="12" xfId="0" applyNumberFormat="1" applyFont="1" applyBorder="1" applyAlignment="1" applyProtection="1">
      <alignment horizontal="center" vertical="center"/>
      <protection locked="0"/>
    </xf>
    <xf numFmtId="31" fontId="5" fillId="0" borderId="10" xfId="0" applyNumberFormat="1" applyFont="1" applyBorder="1" applyAlignment="1" applyProtection="1">
      <alignment horizontal="center" vertical="center"/>
      <protection locked="0"/>
    </xf>
    <xf numFmtId="31" fontId="5" fillId="0" borderId="11" xfId="0" applyNumberFormat="1" applyFont="1" applyBorder="1" applyAlignment="1" applyProtection="1">
      <alignment horizontal="center" vertical="center"/>
      <protection locked="0"/>
    </xf>
    <xf numFmtId="14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18" fillId="0" borderId="12" xfId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 applyProtection="1">
      <alignment horizontal="right" vertical="center" shrinkToFit="1"/>
      <protection locked="0"/>
    </xf>
    <xf numFmtId="0" fontId="6" fillId="2" borderId="9" xfId="0" applyFont="1" applyFill="1" applyBorder="1" applyAlignment="1" applyProtection="1">
      <alignment horizontal="right" vertical="center" shrinkToFit="1"/>
      <protection locked="0"/>
    </xf>
    <xf numFmtId="0" fontId="6" fillId="2" borderId="8" xfId="0" applyFont="1" applyFill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33</xdr:row>
      <xdr:rowOff>29263</xdr:rowOff>
    </xdr:from>
    <xdr:to>
      <xdr:col>10</xdr:col>
      <xdr:colOff>196368</xdr:colOff>
      <xdr:row>40</xdr:row>
      <xdr:rowOff>105463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7B811E5-E83C-4736-B1E2-1C901C3534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15" t="30263" r="52795" b="44449"/>
        <a:stretch/>
      </xdr:blipFill>
      <xdr:spPr>
        <a:xfrm>
          <a:off x="514350" y="7439713"/>
          <a:ext cx="3396768" cy="1809750"/>
        </a:xfrm>
        <a:prstGeom prst="rect">
          <a:avLst/>
        </a:prstGeom>
      </xdr:spPr>
    </xdr:pic>
    <xdr:clientData/>
  </xdr:twoCellAnchor>
  <xdr:twoCellAnchor editAs="oneCell">
    <xdr:from>
      <xdr:col>11</xdr:col>
      <xdr:colOff>196844</xdr:colOff>
      <xdr:row>33</xdr:row>
      <xdr:rowOff>28575</xdr:rowOff>
    </xdr:from>
    <xdr:to>
      <xdr:col>20</xdr:col>
      <xdr:colOff>248804</xdr:colOff>
      <xdr:row>40</xdr:row>
      <xdr:rowOff>191186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87E8398-6761-4B3C-A7BE-698B455C1D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00" t="32594" r="4874" b="42118"/>
        <a:stretch/>
      </xdr:blipFill>
      <xdr:spPr>
        <a:xfrm rot="10800000">
          <a:off x="4283069" y="7439025"/>
          <a:ext cx="3395235" cy="1896161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48</xdr:row>
      <xdr:rowOff>209550</xdr:rowOff>
    </xdr:from>
    <xdr:to>
      <xdr:col>9</xdr:col>
      <xdr:colOff>57150</xdr:colOff>
      <xdr:row>51</xdr:row>
      <xdr:rowOff>221352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9F16F02-5AAC-4BA1-889C-EBDE1E046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11125200"/>
          <a:ext cx="3181350" cy="72617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85725</xdr:rowOff>
    </xdr:from>
    <xdr:to>
      <xdr:col>5</xdr:col>
      <xdr:colOff>322558</xdr:colOff>
      <xdr:row>48</xdr:row>
      <xdr:rowOff>128432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9D8EC4D-C134-4D13-9F96-49E08305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2179933" cy="261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350F1-434D-4401-B25D-9FF0293F45E4}">
  <sheetPr>
    <pageSetUpPr fitToPage="1"/>
  </sheetPr>
  <dimension ref="A1:V52"/>
  <sheetViews>
    <sheetView tabSelected="1" workbookViewId="0">
      <selection sqref="A1:V3"/>
    </sheetView>
  </sheetViews>
  <sheetFormatPr defaultColWidth="4.875" defaultRowHeight="13.5" x14ac:dyDescent="0.15"/>
  <sheetData>
    <row r="1" spans="1:22" ht="14.1" customHeight="1" x14ac:dyDescent="0.15">
      <c r="A1" s="98" t="s">
        <v>62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2" ht="14.1" customHeight="1" x14ac:dyDescent="0.1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spans="1:22" ht="14.1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22" ht="12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spans="1:22" ht="27.95" customHeight="1" x14ac:dyDescent="0.15">
      <c r="A5" s="42" t="s">
        <v>58</v>
      </c>
      <c r="B5" s="42"/>
      <c r="C5" s="42"/>
      <c r="D5" s="42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</row>
    <row r="6" spans="1:22" ht="27.95" customHeight="1" x14ac:dyDescent="0.15">
      <c r="A6" s="42" t="s">
        <v>60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</row>
    <row r="7" spans="1:22" ht="12" customHeight="1" x14ac:dyDescent="0.15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</row>
    <row r="8" spans="1:22" ht="27.95" customHeight="1" x14ac:dyDescent="0.15">
      <c r="A8" s="44" t="s">
        <v>16</v>
      </c>
      <c r="B8" s="44"/>
      <c r="C8" s="44"/>
      <c r="D8" s="44"/>
      <c r="E8" s="45"/>
      <c r="F8" s="46"/>
      <c r="G8" s="46"/>
      <c r="H8" s="46"/>
      <c r="I8" s="46"/>
      <c r="J8" s="46"/>
      <c r="K8" s="46"/>
      <c r="L8" s="46"/>
      <c r="M8" s="47"/>
      <c r="N8" s="35" t="s">
        <v>65</v>
      </c>
      <c r="O8" s="36"/>
      <c r="P8" s="36"/>
      <c r="Q8" s="37"/>
      <c r="R8" s="48"/>
      <c r="S8" s="41"/>
      <c r="T8" s="41"/>
      <c r="U8" s="41"/>
      <c r="V8" s="49"/>
    </row>
    <row r="9" spans="1:22" ht="27.95" customHeight="1" x14ac:dyDescent="0.15">
      <c r="A9" s="50" t="s">
        <v>17</v>
      </c>
      <c r="B9" s="50"/>
      <c r="C9" s="50"/>
      <c r="D9" s="50"/>
      <c r="E9" s="38"/>
      <c r="F9" s="41"/>
      <c r="G9" s="41"/>
      <c r="H9" s="41"/>
      <c r="I9" s="41"/>
      <c r="J9" s="41"/>
      <c r="K9" s="41"/>
      <c r="L9" s="41"/>
      <c r="M9" s="49"/>
      <c r="N9" s="41"/>
      <c r="O9" s="41"/>
      <c r="P9" s="41"/>
      <c r="Q9" s="41"/>
      <c r="R9" s="41"/>
      <c r="S9" s="41"/>
      <c r="T9" s="41"/>
      <c r="U9" s="41"/>
      <c r="V9" s="49"/>
    </row>
    <row r="10" spans="1:22" ht="27.95" customHeight="1" x14ac:dyDescent="0.15">
      <c r="A10" s="35" t="s">
        <v>20</v>
      </c>
      <c r="B10" s="36"/>
      <c r="C10" s="36"/>
      <c r="D10" s="37"/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3"/>
    </row>
    <row r="11" spans="1:22" ht="27.95" customHeight="1" x14ac:dyDescent="0.15">
      <c r="A11" s="35" t="s">
        <v>59</v>
      </c>
      <c r="B11" s="36"/>
      <c r="C11" s="36"/>
      <c r="D11" s="37"/>
      <c r="E11" s="38"/>
      <c r="F11" s="39"/>
      <c r="G11" s="39"/>
      <c r="H11" s="39"/>
      <c r="I11" s="39"/>
      <c r="J11" s="39"/>
      <c r="K11" s="39"/>
      <c r="L11" s="40"/>
      <c r="M11" s="41"/>
      <c r="N11" s="39"/>
      <c r="O11" s="39"/>
      <c r="P11" s="39"/>
      <c r="Q11" s="39"/>
      <c r="R11" s="39"/>
      <c r="S11" s="39"/>
      <c r="T11" s="39"/>
      <c r="U11" s="39"/>
      <c r="V11" s="40"/>
    </row>
    <row r="12" spans="1:22" ht="27.95" customHeight="1" x14ac:dyDescent="0.15">
      <c r="A12" s="35" t="s">
        <v>0</v>
      </c>
      <c r="B12" s="36"/>
      <c r="C12" s="36"/>
      <c r="D12" s="37"/>
      <c r="E12" s="54"/>
      <c r="F12" s="55"/>
      <c r="G12" s="55"/>
      <c r="H12" s="55"/>
      <c r="I12" s="55"/>
      <c r="J12" s="55"/>
      <c r="K12" s="55"/>
      <c r="L12" s="55"/>
      <c r="M12" s="55"/>
      <c r="N12" s="55"/>
      <c r="O12" s="56"/>
      <c r="P12" s="23" t="s">
        <v>18</v>
      </c>
      <c r="Q12" s="55"/>
      <c r="R12" s="55"/>
      <c r="S12" s="22" t="s">
        <v>19</v>
      </c>
      <c r="T12" s="57" t="s">
        <v>57</v>
      </c>
      <c r="U12" s="57"/>
      <c r="V12" s="58"/>
    </row>
    <row r="13" spans="1:22" s="25" customFormat="1" ht="14.1" customHeight="1" x14ac:dyDescent="0.15">
      <c r="A13" s="59" t="s">
        <v>64</v>
      </c>
      <c r="B13" s="60"/>
      <c r="C13" s="60"/>
      <c r="D13" s="61"/>
      <c r="E13" s="65"/>
      <c r="F13" s="66"/>
      <c r="G13" s="66"/>
      <c r="H13" s="66"/>
      <c r="I13" s="69" t="s">
        <v>1</v>
      </c>
      <c r="J13" s="69"/>
      <c r="K13" s="70"/>
      <c r="L13" s="73" t="s">
        <v>2</v>
      </c>
      <c r="M13" s="74"/>
      <c r="N13" s="74"/>
      <c r="O13" s="74"/>
      <c r="P13" s="77"/>
      <c r="Q13" s="78"/>
      <c r="R13" s="81" t="s">
        <v>3</v>
      </c>
      <c r="S13" s="83"/>
      <c r="T13" s="81" t="s">
        <v>4</v>
      </c>
      <c r="U13" s="83"/>
      <c r="V13" s="85" t="s">
        <v>5</v>
      </c>
    </row>
    <row r="14" spans="1:22" s="25" customFormat="1" ht="14.1" customHeight="1" x14ac:dyDescent="0.15">
      <c r="A14" s="62"/>
      <c r="B14" s="63"/>
      <c r="C14" s="63"/>
      <c r="D14" s="64"/>
      <c r="E14" s="67"/>
      <c r="F14" s="68"/>
      <c r="G14" s="68"/>
      <c r="H14" s="68"/>
      <c r="I14" s="71"/>
      <c r="J14" s="71"/>
      <c r="K14" s="72"/>
      <c r="L14" s="75"/>
      <c r="M14" s="76"/>
      <c r="N14" s="76"/>
      <c r="O14" s="76"/>
      <c r="P14" s="79"/>
      <c r="Q14" s="80"/>
      <c r="R14" s="82"/>
      <c r="S14" s="84"/>
      <c r="T14" s="82"/>
      <c r="U14" s="84"/>
      <c r="V14" s="86"/>
    </row>
    <row r="15" spans="1:22" ht="21.75" customHeight="1" x14ac:dyDescent="0.15">
      <c r="A15" s="87" t="s">
        <v>6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9"/>
    </row>
    <row r="16" spans="1:22" ht="14.25" x14ac:dyDescent="0.15">
      <c r="A16" s="33" t="s">
        <v>63</v>
      </c>
      <c r="B16" s="15"/>
      <c r="C16" s="15"/>
      <c r="D16" s="10"/>
      <c r="E16" s="10"/>
      <c r="F16" s="21"/>
      <c r="G16" s="10"/>
      <c r="H16" s="34"/>
      <c r="I16" s="34"/>
      <c r="J16" s="34"/>
      <c r="K16" s="17"/>
      <c r="L16" s="17"/>
      <c r="M16" s="2"/>
      <c r="N16" s="2"/>
      <c r="O16" s="2"/>
      <c r="P16" s="2"/>
      <c r="Q16" s="2"/>
      <c r="R16" s="2"/>
      <c r="S16" s="1"/>
      <c r="T16" s="1"/>
      <c r="U16" s="1"/>
      <c r="V16" s="3"/>
    </row>
    <row r="17" spans="1:22" s="1" customFormat="1" ht="14.25" x14ac:dyDescent="0.15">
      <c r="A17" s="20"/>
      <c r="B17" s="4"/>
      <c r="C17" s="4"/>
      <c r="D17" s="2"/>
      <c r="E17" s="2"/>
      <c r="F17" s="21"/>
      <c r="G17" s="2"/>
      <c r="H17" s="17"/>
      <c r="I17" s="17"/>
      <c r="J17" s="17"/>
      <c r="K17" s="17"/>
      <c r="L17" s="17"/>
      <c r="M17" s="2"/>
      <c r="N17" s="2"/>
      <c r="O17" s="2"/>
      <c r="P17" s="2"/>
      <c r="Q17" s="2"/>
      <c r="R17" s="2"/>
      <c r="V17" s="3"/>
    </row>
    <row r="18" spans="1:22" s="1" customFormat="1" ht="17.25" x14ac:dyDescent="0.2">
      <c r="A18" s="9" t="s">
        <v>7</v>
      </c>
      <c r="B18" s="4"/>
      <c r="C18" s="4"/>
      <c r="F18" s="5"/>
      <c r="G18" s="5"/>
      <c r="H18" s="6"/>
      <c r="I18" s="6"/>
      <c r="J18" s="7"/>
      <c r="K18" s="7"/>
      <c r="L18" s="7"/>
      <c r="M18" s="7"/>
      <c r="N18" s="8"/>
      <c r="O18" s="7"/>
      <c r="P18" s="7"/>
      <c r="Q18" s="7"/>
      <c r="R18" s="7"/>
      <c r="V18" s="3"/>
    </row>
    <row r="19" spans="1:22" s="1" customFormat="1" ht="18.95" customHeight="1" x14ac:dyDescent="0.15">
      <c r="A19" s="9"/>
      <c r="B19" s="13">
        <v>1</v>
      </c>
      <c r="C19" s="13">
        <v>2</v>
      </c>
      <c r="D19" s="13">
        <v>3</v>
      </c>
      <c r="E19" s="13">
        <v>4</v>
      </c>
      <c r="F19" s="13">
        <v>5</v>
      </c>
      <c r="G19" s="13">
        <v>6</v>
      </c>
      <c r="H19" s="13">
        <v>7</v>
      </c>
      <c r="I19" s="13">
        <v>8</v>
      </c>
      <c r="J19" s="13">
        <v>9</v>
      </c>
      <c r="K19" s="13">
        <v>10</v>
      </c>
      <c r="L19" s="13">
        <v>11</v>
      </c>
      <c r="M19" s="13">
        <v>12</v>
      </c>
      <c r="N19" s="18" t="s">
        <v>8</v>
      </c>
      <c r="P19" s="14"/>
      <c r="Q19" s="14"/>
      <c r="R19" s="14"/>
      <c r="S19" s="12"/>
      <c r="T19" s="12"/>
      <c r="U19" s="12"/>
      <c r="V19" s="3"/>
    </row>
    <row r="20" spans="1:22" s="1" customFormat="1" x14ac:dyDescent="0.15">
      <c r="A20" s="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O20" s="16"/>
      <c r="P20" s="16"/>
      <c r="Q20" s="16"/>
      <c r="R20" s="16"/>
      <c r="S20" s="16"/>
      <c r="T20" s="16"/>
      <c r="U20" s="16"/>
      <c r="V20" s="3"/>
    </row>
    <row r="21" spans="1:22" s="1" customFormat="1" x14ac:dyDescent="0.15">
      <c r="A21" s="9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O21" s="16"/>
      <c r="P21" s="16"/>
      <c r="Q21" s="16"/>
      <c r="R21" s="16"/>
      <c r="S21" s="16"/>
      <c r="T21" s="16"/>
      <c r="U21" s="16"/>
      <c r="V21" s="3"/>
    </row>
    <row r="22" spans="1:22" x14ac:dyDescent="0.15">
      <c r="A22" s="9"/>
      <c r="B22" s="92" t="str">
        <f t="shared" ref="B22:M22" si="0">IF(B20="","",VLOOKUP(B20,BCol,2,FALSE))</f>
        <v/>
      </c>
      <c r="C22" s="92" t="str">
        <f t="shared" si="0"/>
        <v/>
      </c>
      <c r="D22" s="92" t="str">
        <f t="shared" si="0"/>
        <v/>
      </c>
      <c r="E22" s="92" t="str">
        <f t="shared" si="0"/>
        <v/>
      </c>
      <c r="F22" s="92" t="str">
        <f t="shared" si="0"/>
        <v/>
      </c>
      <c r="G22" s="92" t="str">
        <f t="shared" si="0"/>
        <v/>
      </c>
      <c r="H22" s="92" t="str">
        <f t="shared" si="0"/>
        <v/>
      </c>
      <c r="I22" s="92" t="str">
        <f t="shared" si="0"/>
        <v/>
      </c>
      <c r="J22" s="92" t="str">
        <f t="shared" si="0"/>
        <v/>
      </c>
      <c r="K22" s="92" t="str">
        <f t="shared" si="0"/>
        <v/>
      </c>
      <c r="L22" s="92" t="str">
        <f t="shared" si="0"/>
        <v/>
      </c>
      <c r="M22" s="92" t="str">
        <f t="shared" si="0"/>
        <v/>
      </c>
      <c r="N22" s="1"/>
      <c r="O22" s="16"/>
      <c r="P22" s="16"/>
      <c r="Q22" s="16"/>
      <c r="R22" s="16"/>
      <c r="S22" s="16"/>
      <c r="T22" s="16"/>
      <c r="U22" s="16"/>
      <c r="V22" s="3"/>
    </row>
    <row r="23" spans="1:22" x14ac:dyDescent="0.15">
      <c r="A23" s="9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1"/>
      <c r="O23" s="16"/>
      <c r="P23" s="16"/>
      <c r="Q23" s="16"/>
      <c r="R23" s="16"/>
      <c r="S23" s="16"/>
      <c r="T23" s="16"/>
      <c r="U23" s="16"/>
      <c r="V23" s="3"/>
    </row>
    <row r="24" spans="1:22" ht="17.25" x14ac:dyDescent="0.2">
      <c r="A24" s="9"/>
      <c r="B24" s="4"/>
      <c r="C24" s="4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"/>
      <c r="T24" s="1"/>
      <c r="U24" s="1"/>
      <c r="V24" s="3"/>
    </row>
    <row r="25" spans="1:22" ht="17.25" x14ac:dyDescent="0.2">
      <c r="A25" s="9" t="s">
        <v>9</v>
      </c>
      <c r="B25" s="4"/>
      <c r="C25" s="4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"/>
      <c r="T25" s="1"/>
      <c r="U25" s="1"/>
      <c r="V25" s="3"/>
    </row>
    <row r="26" spans="1:22" ht="17.25" x14ac:dyDescent="0.15">
      <c r="A26" s="9"/>
      <c r="B26" s="13">
        <v>1</v>
      </c>
      <c r="C26" s="13">
        <v>2</v>
      </c>
      <c r="D26" s="13">
        <v>3</v>
      </c>
      <c r="E26" s="13">
        <v>4</v>
      </c>
      <c r="F26" s="13">
        <v>5</v>
      </c>
      <c r="G26" s="13">
        <v>6</v>
      </c>
      <c r="H26" s="13">
        <v>7</v>
      </c>
      <c r="I26" s="13">
        <v>8</v>
      </c>
      <c r="J26" s="13">
        <v>9</v>
      </c>
      <c r="K26" s="13">
        <v>10</v>
      </c>
      <c r="L26" s="13">
        <v>11</v>
      </c>
      <c r="M26" s="13">
        <v>12</v>
      </c>
      <c r="N26" s="18" t="s">
        <v>8</v>
      </c>
      <c r="O26" s="11"/>
      <c r="P26" s="11"/>
      <c r="Q26" s="11"/>
      <c r="R26" s="11"/>
      <c r="S26" s="1"/>
      <c r="T26" s="1"/>
      <c r="U26" s="1"/>
      <c r="V26" s="3"/>
    </row>
    <row r="27" spans="1:22" ht="14.25" x14ac:dyDescent="0.15">
      <c r="A27" s="9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18"/>
      <c r="O27" s="2"/>
      <c r="P27" s="2"/>
      <c r="Q27" s="2"/>
      <c r="R27" s="2"/>
      <c r="S27" s="1"/>
      <c r="T27" s="1"/>
      <c r="U27" s="1"/>
      <c r="V27" s="3"/>
    </row>
    <row r="28" spans="1:22" ht="14.25" x14ac:dyDescent="0.15">
      <c r="A28" s="9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2"/>
      <c r="O28" s="2"/>
      <c r="P28" s="2"/>
      <c r="Q28" s="2"/>
      <c r="R28" s="2"/>
      <c r="S28" s="1"/>
      <c r="T28" s="1"/>
      <c r="U28" s="1"/>
      <c r="V28" s="3"/>
    </row>
    <row r="29" spans="1:22" ht="14.25" x14ac:dyDescent="0.15">
      <c r="A29" s="9"/>
      <c r="B29" s="92" t="str">
        <f t="shared" ref="B29:M29" si="1">IF(B27="","",VLOOKUP(B27,BCol,2,FALSE))</f>
        <v/>
      </c>
      <c r="C29" s="92" t="str">
        <f t="shared" si="1"/>
        <v/>
      </c>
      <c r="D29" s="92" t="str">
        <f t="shared" si="1"/>
        <v/>
      </c>
      <c r="E29" s="92" t="str">
        <f t="shared" si="1"/>
        <v/>
      </c>
      <c r="F29" s="92" t="str">
        <f t="shared" si="1"/>
        <v/>
      </c>
      <c r="G29" s="92" t="str">
        <f t="shared" si="1"/>
        <v/>
      </c>
      <c r="H29" s="92" t="str">
        <f t="shared" si="1"/>
        <v/>
      </c>
      <c r="I29" s="92" t="str">
        <f t="shared" si="1"/>
        <v/>
      </c>
      <c r="J29" s="92" t="str">
        <f t="shared" si="1"/>
        <v/>
      </c>
      <c r="K29" s="92" t="str">
        <f t="shared" si="1"/>
        <v/>
      </c>
      <c r="L29" s="92" t="str">
        <f t="shared" si="1"/>
        <v/>
      </c>
      <c r="M29" s="92" t="str">
        <f t="shared" si="1"/>
        <v/>
      </c>
      <c r="N29" s="2"/>
      <c r="O29" s="2"/>
      <c r="P29" s="2"/>
      <c r="Q29" s="2"/>
      <c r="R29" s="2"/>
      <c r="S29" s="1"/>
      <c r="T29" s="1"/>
      <c r="U29" s="1"/>
      <c r="V29" s="3"/>
    </row>
    <row r="30" spans="1:22" ht="14.25" x14ac:dyDescent="0.15">
      <c r="A30" s="9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2"/>
      <c r="O30" s="2"/>
      <c r="P30" s="2"/>
      <c r="Q30" s="2"/>
      <c r="R30" s="2"/>
      <c r="S30" s="1"/>
      <c r="T30" s="1"/>
      <c r="U30" s="1"/>
      <c r="V30" s="3"/>
    </row>
    <row r="31" spans="1:22" ht="17.25" x14ac:dyDescent="0.2">
      <c r="A31" s="9"/>
      <c r="B31" s="4"/>
      <c r="C31" s="4"/>
      <c r="D31" s="7"/>
      <c r="E31" s="7"/>
      <c r="F31" s="7"/>
      <c r="G31" s="7"/>
      <c r="H31" s="7"/>
      <c r="I31" s="7"/>
      <c r="J31" s="7"/>
      <c r="K31" s="7"/>
      <c r="L31" s="7"/>
      <c r="M31" s="7"/>
      <c r="N31" s="2"/>
      <c r="O31" s="2"/>
      <c r="P31" s="2"/>
      <c r="Q31" s="2"/>
      <c r="R31" s="2"/>
      <c r="S31" s="1"/>
      <c r="T31" s="1"/>
      <c r="U31" s="1"/>
      <c r="V31" s="3"/>
    </row>
    <row r="32" spans="1:22" ht="17.100000000000001" customHeight="1" x14ac:dyDescent="0.2">
      <c r="A32" s="9"/>
      <c r="B32" s="4"/>
      <c r="C32" s="4"/>
      <c r="D32" s="1"/>
      <c r="E32" s="6" t="s">
        <v>10</v>
      </c>
      <c r="F32" s="7"/>
      <c r="G32" s="7"/>
      <c r="H32" s="7"/>
      <c r="I32" s="7"/>
      <c r="J32" s="7"/>
      <c r="K32" s="7"/>
      <c r="L32" s="7"/>
      <c r="M32" s="1"/>
      <c r="N32" s="2" t="s">
        <v>11</v>
      </c>
      <c r="O32" s="1"/>
      <c r="P32" s="2"/>
      <c r="Q32" s="2"/>
      <c r="R32" s="2"/>
      <c r="S32" s="1"/>
      <c r="T32" s="1"/>
      <c r="U32" s="1"/>
      <c r="V32" s="3"/>
    </row>
    <row r="33" spans="1:22" ht="17.100000000000001" customHeight="1" x14ac:dyDescent="0.2">
      <c r="A33" s="32"/>
      <c r="B33" s="4"/>
      <c r="C33" s="4"/>
      <c r="D33" s="1"/>
      <c r="E33" s="6" t="s">
        <v>12</v>
      </c>
      <c r="F33" s="7"/>
      <c r="G33" s="7"/>
      <c r="H33" s="7"/>
      <c r="I33" s="7"/>
      <c r="J33" s="7"/>
      <c r="K33" s="7"/>
      <c r="L33" s="7"/>
      <c r="M33" s="1"/>
      <c r="N33" s="2" t="s">
        <v>13</v>
      </c>
      <c r="O33" s="1"/>
      <c r="P33" s="2"/>
      <c r="Q33" s="2"/>
      <c r="R33" s="2"/>
      <c r="S33" s="1"/>
      <c r="T33" s="1"/>
      <c r="U33" s="1"/>
      <c r="V33" s="3"/>
    </row>
    <row r="34" spans="1:22" ht="19.7" customHeight="1" x14ac:dyDescent="0.2">
      <c r="A34" s="9"/>
      <c r="B34" s="4"/>
      <c r="C34" s="1"/>
      <c r="D34" s="1"/>
      <c r="E34" s="1"/>
      <c r="F34" s="1"/>
      <c r="G34" s="1"/>
      <c r="H34" s="1"/>
      <c r="I34" s="7"/>
      <c r="J34" s="7"/>
      <c r="K34" s="7"/>
      <c r="L34" s="7"/>
      <c r="M34" s="7"/>
      <c r="N34" s="2"/>
      <c r="O34" s="2"/>
      <c r="P34" s="2"/>
      <c r="Q34" s="2"/>
      <c r="R34" s="2"/>
      <c r="S34" s="1"/>
      <c r="T34" s="1"/>
      <c r="U34" s="1"/>
      <c r="V34" s="3"/>
    </row>
    <row r="35" spans="1:22" ht="19.7" customHeight="1" x14ac:dyDescent="0.2">
      <c r="A35" s="32"/>
      <c r="B35" s="4"/>
      <c r="C35" s="1"/>
      <c r="D35" s="1"/>
      <c r="E35" s="1"/>
      <c r="F35" s="1"/>
      <c r="G35" s="1"/>
      <c r="H35" s="1"/>
      <c r="I35" s="7"/>
      <c r="J35" s="7"/>
      <c r="K35" s="7"/>
      <c r="L35" s="7"/>
      <c r="M35" s="7"/>
      <c r="N35" s="2"/>
      <c r="O35" s="2"/>
      <c r="P35" s="2"/>
      <c r="Q35" s="2"/>
      <c r="R35" s="2"/>
      <c r="S35" s="1"/>
      <c r="T35" s="1"/>
      <c r="U35" s="1"/>
      <c r="V35" s="3"/>
    </row>
    <row r="36" spans="1:22" ht="19.7" customHeight="1" x14ac:dyDescent="0.2">
      <c r="A36" s="9"/>
      <c r="B36" s="4"/>
      <c r="C36" s="1"/>
      <c r="D36" s="1"/>
      <c r="E36" s="1"/>
      <c r="F36" s="1"/>
      <c r="G36" s="1"/>
      <c r="H36" s="1"/>
      <c r="I36" s="7"/>
      <c r="J36" s="7"/>
      <c r="K36" s="7"/>
      <c r="L36" s="7"/>
      <c r="M36" s="7"/>
      <c r="N36" s="2"/>
      <c r="O36" s="2"/>
      <c r="P36" s="2"/>
      <c r="Q36" s="2"/>
      <c r="R36" s="2"/>
      <c r="S36" s="1"/>
      <c r="T36" s="1"/>
      <c r="U36" s="1"/>
      <c r="V36" s="3"/>
    </row>
    <row r="37" spans="1:22" ht="19.7" customHeight="1" x14ac:dyDescent="0.2">
      <c r="A37" s="9"/>
      <c r="B37" s="4"/>
      <c r="C37" s="1"/>
      <c r="D37" s="1"/>
      <c r="E37" s="1"/>
      <c r="F37" s="1"/>
      <c r="G37" s="1"/>
      <c r="H37" s="1"/>
      <c r="I37" s="7"/>
      <c r="J37" s="7"/>
      <c r="K37" s="7"/>
      <c r="L37" s="7"/>
      <c r="M37" s="7"/>
      <c r="N37" s="2"/>
      <c r="O37" s="2"/>
      <c r="P37" s="2"/>
      <c r="Q37" s="2"/>
      <c r="R37" s="2"/>
      <c r="S37" s="1"/>
      <c r="T37" s="1"/>
      <c r="U37" s="1"/>
      <c r="V37" s="3"/>
    </row>
    <row r="38" spans="1:22" ht="19.7" customHeight="1" x14ac:dyDescent="0.2">
      <c r="A38" s="9"/>
      <c r="B38" s="4"/>
      <c r="C38" s="1"/>
      <c r="D38" s="1"/>
      <c r="E38" s="1"/>
      <c r="F38" s="1"/>
      <c r="G38" s="1"/>
      <c r="H38" s="1"/>
      <c r="I38" s="7"/>
      <c r="J38" s="7"/>
      <c r="K38" s="7"/>
      <c r="L38" s="1"/>
      <c r="M38" s="1"/>
      <c r="N38" s="1"/>
      <c r="O38" s="1"/>
      <c r="P38" s="1"/>
      <c r="Q38" s="2"/>
      <c r="R38" s="2"/>
      <c r="S38" s="1"/>
      <c r="T38" s="1"/>
      <c r="U38" s="1"/>
      <c r="V38" s="3"/>
    </row>
    <row r="39" spans="1:22" ht="19.7" customHeight="1" x14ac:dyDescent="0.2">
      <c r="A39" s="9"/>
      <c r="B39" s="4"/>
      <c r="C39" s="1"/>
      <c r="D39" s="1"/>
      <c r="E39" s="1"/>
      <c r="F39" s="1"/>
      <c r="G39" s="1"/>
      <c r="H39" s="7"/>
      <c r="I39" s="7"/>
      <c r="J39" s="7"/>
      <c r="K39" s="7"/>
      <c r="L39" s="1"/>
      <c r="M39" s="1"/>
      <c r="N39" s="1"/>
      <c r="O39" s="1"/>
      <c r="P39" s="1"/>
      <c r="Q39" s="2"/>
      <c r="R39" s="2"/>
      <c r="S39" s="1"/>
      <c r="T39" s="1"/>
      <c r="U39" s="1"/>
      <c r="V39" s="3"/>
    </row>
    <row r="40" spans="1:22" ht="19.7" customHeight="1" x14ac:dyDescent="0.2">
      <c r="A40" s="9"/>
      <c r="B40" s="4"/>
      <c r="C40" s="1"/>
      <c r="D40" s="1"/>
      <c r="E40" s="1"/>
      <c r="F40" s="1"/>
      <c r="G40" s="1"/>
      <c r="H40" s="7"/>
      <c r="I40" s="7"/>
      <c r="J40" s="7"/>
      <c r="K40" s="7"/>
      <c r="L40" s="1"/>
      <c r="M40" s="1"/>
      <c r="N40" s="1"/>
      <c r="O40" s="1"/>
      <c r="P40" s="1"/>
      <c r="Q40" s="2"/>
      <c r="R40" s="2"/>
      <c r="S40" s="1"/>
      <c r="T40" s="1"/>
      <c r="U40" s="1"/>
      <c r="V40" s="3"/>
    </row>
    <row r="41" spans="1:22" ht="19.7" customHeight="1" x14ac:dyDescent="0.15">
      <c r="A41" s="9"/>
      <c r="B41" s="12"/>
      <c r="C41" s="12"/>
      <c r="D41" s="12"/>
      <c r="E41" s="12"/>
      <c r="F41" s="12"/>
      <c r="G41" s="12"/>
      <c r="H41" s="12"/>
      <c r="I41" s="12"/>
      <c r="J41" s="11"/>
      <c r="K41" s="11"/>
      <c r="L41" s="1"/>
      <c r="M41" s="1"/>
      <c r="N41" s="1"/>
      <c r="O41" s="1"/>
      <c r="P41" s="1"/>
      <c r="Q41" s="2"/>
      <c r="R41" s="2"/>
      <c r="S41" s="1"/>
      <c r="T41" s="1"/>
      <c r="U41" s="1"/>
      <c r="V41" s="3"/>
    </row>
    <row r="42" spans="1:22" ht="19.7" customHeight="1" x14ac:dyDescent="0.2">
      <c r="A42" s="9"/>
      <c r="B42" s="15"/>
      <c r="C42" s="15"/>
      <c r="D42" s="15"/>
      <c r="E42" s="19">
        <v>1</v>
      </c>
      <c r="F42" s="19">
        <v>2</v>
      </c>
      <c r="G42" s="19">
        <v>3</v>
      </c>
      <c r="H42" s="19">
        <v>4</v>
      </c>
      <c r="I42" s="4"/>
      <c r="J42" s="7"/>
      <c r="K42" s="7"/>
      <c r="L42" s="7"/>
      <c r="M42" s="7"/>
      <c r="N42" s="4"/>
      <c r="O42" s="19">
        <v>4</v>
      </c>
      <c r="P42" s="19">
        <v>3</v>
      </c>
      <c r="Q42" s="19">
        <v>2</v>
      </c>
      <c r="R42" s="19">
        <v>1</v>
      </c>
      <c r="S42" s="1"/>
      <c r="T42" s="1"/>
      <c r="U42" s="1"/>
      <c r="V42" s="3"/>
    </row>
    <row r="43" spans="1:22" ht="14.25" x14ac:dyDescent="0.15">
      <c r="A43" s="9"/>
      <c r="B43" s="4"/>
      <c r="C43" s="4"/>
      <c r="D43" s="4"/>
      <c r="E43" s="4"/>
      <c r="F43" s="6"/>
      <c r="G43" s="6"/>
      <c r="H43" s="6"/>
      <c r="I43" s="6"/>
      <c r="J43" s="10"/>
      <c r="K43" s="6"/>
      <c r="L43" s="6"/>
      <c r="M43" s="6"/>
      <c r="N43" s="6"/>
      <c r="O43" s="6"/>
      <c r="P43" s="6"/>
      <c r="Q43" s="6"/>
      <c r="R43" s="6"/>
      <c r="S43" s="1"/>
      <c r="T43" s="1"/>
      <c r="U43" s="1"/>
      <c r="V43" s="3"/>
    </row>
    <row r="44" spans="1:22" ht="38.450000000000003" customHeight="1" x14ac:dyDescent="0.15">
      <c r="A44" s="94" t="s">
        <v>14</v>
      </c>
      <c r="B44" s="94"/>
      <c r="C44" s="94"/>
      <c r="D44" s="95"/>
      <c r="E44" s="96" t="s">
        <v>15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</row>
    <row r="47" spans="1:22" s="1" customFormat="1" ht="17.25" customHeight="1" x14ac:dyDescent="0.2">
      <c r="B47" s="7"/>
    </row>
    <row r="48" spans="1:22" s="1" customFormat="1" ht="17.25" customHeight="1" x14ac:dyDescent="0.15">
      <c r="A48" s="30"/>
    </row>
    <row r="49" spans="2:22" s="1" customFormat="1" ht="18.95" customHeight="1" x14ac:dyDescent="0.15"/>
    <row r="50" spans="2:22" s="1" customFormat="1" ht="18.75" x14ac:dyDescent="0.2">
      <c r="C50" s="27"/>
    </row>
    <row r="51" spans="2:22" s="1" customFormat="1" ht="18.75" x14ac:dyDescent="0.2">
      <c r="C51" s="27"/>
    </row>
    <row r="52" spans="2:22" ht="18.75" x14ac:dyDescent="0.2">
      <c r="B52" s="1"/>
      <c r="C52" s="27"/>
      <c r="D52" s="1"/>
      <c r="E52" s="1"/>
      <c r="F52" s="1"/>
      <c r="G52" s="1"/>
      <c r="H52" s="1"/>
      <c r="I52" s="1"/>
      <c r="J52" s="1"/>
      <c r="K52" s="1"/>
      <c r="L52" s="1"/>
      <c r="R52" s="97" t="s">
        <v>61</v>
      </c>
      <c r="S52" s="97"/>
      <c r="T52" s="97"/>
      <c r="U52" s="97"/>
      <c r="V52" s="97"/>
    </row>
  </sheetData>
  <mergeCells count="81">
    <mergeCell ref="R52:V52"/>
    <mergeCell ref="A1:V3"/>
    <mergeCell ref="A5:V5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M22:M23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G22:G23"/>
    <mergeCell ref="H22:H23"/>
    <mergeCell ref="I22:I23"/>
    <mergeCell ref="J22:J23"/>
    <mergeCell ref="K22:K23"/>
    <mergeCell ref="L22:L23"/>
    <mergeCell ref="A44:D44"/>
    <mergeCell ref="E44:V44"/>
    <mergeCell ref="B20:B21"/>
    <mergeCell ref="B22:B23"/>
    <mergeCell ref="C22:C23"/>
    <mergeCell ref="D22:D23"/>
    <mergeCell ref="E22:E23"/>
    <mergeCell ref="F22:F23"/>
    <mergeCell ref="K27:K28"/>
    <mergeCell ref="L27:L28"/>
    <mergeCell ref="M27:M28"/>
    <mergeCell ref="J20:J21"/>
    <mergeCell ref="K20:K21"/>
    <mergeCell ref="L20:L21"/>
    <mergeCell ref="A15:V15"/>
    <mergeCell ref="M20:M21"/>
    <mergeCell ref="C20:C21"/>
    <mergeCell ref="D20:D21"/>
    <mergeCell ref="E20:E21"/>
    <mergeCell ref="F20:F21"/>
    <mergeCell ref="G20:G21"/>
    <mergeCell ref="H20:H21"/>
    <mergeCell ref="I20:I21"/>
    <mergeCell ref="A12:D12"/>
    <mergeCell ref="E12:O12"/>
    <mergeCell ref="Q12:R12"/>
    <mergeCell ref="T12:V12"/>
    <mergeCell ref="A13:D14"/>
    <mergeCell ref="E13:H14"/>
    <mergeCell ref="I13:K14"/>
    <mergeCell ref="L13:O14"/>
    <mergeCell ref="P13:Q14"/>
    <mergeCell ref="R13:R14"/>
    <mergeCell ref="S13:S14"/>
    <mergeCell ref="T13:T14"/>
    <mergeCell ref="U13:U14"/>
    <mergeCell ref="V13:V14"/>
    <mergeCell ref="A11:D11"/>
    <mergeCell ref="E11:L11"/>
    <mergeCell ref="M11:V11"/>
    <mergeCell ref="A6:V6"/>
    <mergeCell ref="A8:D8"/>
    <mergeCell ref="E8:M8"/>
    <mergeCell ref="N8:Q8"/>
    <mergeCell ref="R8:V8"/>
    <mergeCell ref="A9:D9"/>
    <mergeCell ref="E9:M9"/>
    <mergeCell ref="N9:V9"/>
    <mergeCell ref="A10:D10"/>
    <mergeCell ref="E10:V10"/>
  </mergeCells>
  <phoneticPr fontId="1"/>
  <dataValidations count="1">
    <dataValidation type="list" allowBlank="1" showInputMessage="1" showErrorMessage="1" sqref="B20:M21 B27:M28" xr:uid="{D4D5441D-AB32-4F4A-A0E1-E0DA1B3D800D}">
      <formula1>ColorName</formula1>
    </dataValidation>
  </dataValidations>
  <pageMargins left="0.70866141732283472" right="0.70866141732283472" top="0.94488188976377963" bottom="0.74803149606299213" header="0.31496062992125984" footer="0.31496062992125984"/>
  <pageSetup paperSize="9" scale="8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7FAF5C-2712-4A73-928E-D46B288E3814}">
          <x14:formula1>
            <xm:f>Sheet1!$B$1:$B$20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A942-B315-4EC8-A74B-3EF51FE31467}">
  <sheetPr codeName="Sheet2"/>
  <dimension ref="B1:K20"/>
  <sheetViews>
    <sheetView workbookViewId="0">
      <selection activeCell="D8" sqref="D8"/>
    </sheetView>
  </sheetViews>
  <sheetFormatPr defaultRowHeight="13.5" x14ac:dyDescent="0.15"/>
  <cols>
    <col min="2" max="2" width="14.875" bestFit="1" customWidth="1"/>
  </cols>
  <sheetData>
    <row r="1" spans="2:11" x14ac:dyDescent="0.15">
      <c r="B1" t="s">
        <v>21</v>
      </c>
      <c r="C1" t="str">
        <f t="shared" ref="C1:C6" si="0">LEFT(B1,6)</f>
        <v>ML-700</v>
      </c>
      <c r="D1" t="str">
        <f t="shared" ref="D1:D20" si="1">MID(B1,LEN(C1)+1,LEN(B1)-LEN(C1))</f>
        <v>-NH</v>
      </c>
      <c r="F1" s="24" t="s">
        <v>22</v>
      </c>
      <c r="G1" s="24" t="s">
        <v>23</v>
      </c>
      <c r="K1" s="25"/>
    </row>
    <row r="2" spans="2:11" x14ac:dyDescent="0.15">
      <c r="B2" t="s">
        <v>24</v>
      </c>
      <c r="C2" t="str">
        <f t="shared" si="0"/>
        <v>ML-700</v>
      </c>
      <c r="D2" t="str">
        <f t="shared" si="1"/>
        <v>-NV</v>
      </c>
      <c r="F2" s="24" t="s">
        <v>25</v>
      </c>
      <c r="G2" s="26" t="s">
        <v>26</v>
      </c>
      <c r="K2" s="25"/>
    </row>
    <row r="3" spans="2:11" x14ac:dyDescent="0.15">
      <c r="B3" t="s">
        <v>27</v>
      </c>
      <c r="C3" t="str">
        <f t="shared" si="0"/>
        <v>ML-800</v>
      </c>
      <c r="D3" t="str">
        <f t="shared" si="1"/>
        <v>-S1H</v>
      </c>
      <c r="F3" s="24" t="s">
        <v>28</v>
      </c>
      <c r="G3" s="24" t="s">
        <v>29</v>
      </c>
      <c r="K3" s="25"/>
    </row>
    <row r="4" spans="2:11" x14ac:dyDescent="0.15">
      <c r="B4" t="s">
        <v>30</v>
      </c>
      <c r="C4" t="str">
        <f t="shared" si="0"/>
        <v>ML-800</v>
      </c>
      <c r="D4" t="str">
        <f t="shared" si="1"/>
        <v>-S1V</v>
      </c>
      <c r="F4" s="24" t="s">
        <v>31</v>
      </c>
      <c r="G4" s="24" t="s">
        <v>32</v>
      </c>
      <c r="K4" s="25"/>
    </row>
    <row r="5" spans="2:11" x14ac:dyDescent="0.15">
      <c r="B5" t="s">
        <v>33</v>
      </c>
      <c r="C5" t="str">
        <f t="shared" si="0"/>
        <v>ML-880</v>
      </c>
      <c r="D5" t="str">
        <f t="shared" si="1"/>
        <v>-S1H</v>
      </c>
      <c r="F5" s="24" t="s">
        <v>34</v>
      </c>
      <c r="G5" s="24" t="s">
        <v>35</v>
      </c>
    </row>
    <row r="6" spans="2:11" x14ac:dyDescent="0.15">
      <c r="B6" t="s">
        <v>36</v>
      </c>
      <c r="C6" t="str">
        <f t="shared" si="0"/>
        <v>ML-880</v>
      </c>
      <c r="D6" t="str">
        <f t="shared" si="1"/>
        <v>-S2H</v>
      </c>
      <c r="F6" s="24" t="s">
        <v>37</v>
      </c>
      <c r="G6" s="24" t="s">
        <v>38</v>
      </c>
    </row>
    <row r="7" spans="2:11" x14ac:dyDescent="0.15">
      <c r="B7" t="s">
        <v>39</v>
      </c>
      <c r="C7" t="str">
        <f t="shared" ref="C7:C20" si="2">LEFT(B7,7)</f>
        <v>ML-1400</v>
      </c>
      <c r="D7" t="str">
        <f t="shared" si="1"/>
        <v>-S1</v>
      </c>
      <c r="F7" s="24" t="s">
        <v>40</v>
      </c>
      <c r="G7" s="24" t="s">
        <v>41</v>
      </c>
    </row>
    <row r="8" spans="2:11" x14ac:dyDescent="0.15">
      <c r="B8" t="s">
        <v>42</v>
      </c>
      <c r="C8" t="str">
        <f t="shared" si="2"/>
        <v>ML-1400</v>
      </c>
      <c r="D8" t="str">
        <f t="shared" si="1"/>
        <v>-S2</v>
      </c>
      <c r="F8" s="24" t="s">
        <v>43</v>
      </c>
      <c r="G8" s="24" t="s">
        <v>44</v>
      </c>
    </row>
    <row r="9" spans="2:11" x14ac:dyDescent="0.15">
      <c r="B9" t="s">
        <v>45</v>
      </c>
      <c r="C9" t="str">
        <f t="shared" si="2"/>
        <v>ML-1400</v>
      </c>
      <c r="D9" t="str">
        <f t="shared" si="1"/>
        <v>-S1L</v>
      </c>
    </row>
    <row r="10" spans="2:11" x14ac:dyDescent="0.15">
      <c r="B10" t="s">
        <v>46</v>
      </c>
      <c r="C10" t="str">
        <f t="shared" si="2"/>
        <v>ML-1400</v>
      </c>
      <c r="D10" t="str">
        <f t="shared" si="1"/>
        <v>-S2L</v>
      </c>
    </row>
    <row r="11" spans="2:11" x14ac:dyDescent="0.15">
      <c r="B11" t="s">
        <v>47</v>
      </c>
      <c r="C11" t="str">
        <f t="shared" si="2"/>
        <v>ML-1600</v>
      </c>
      <c r="D11" t="str">
        <f t="shared" si="1"/>
        <v/>
      </c>
    </row>
    <row r="12" spans="2:11" x14ac:dyDescent="0.15">
      <c r="B12" t="s">
        <v>48</v>
      </c>
      <c r="C12" t="str">
        <f t="shared" si="2"/>
        <v>ML-1800</v>
      </c>
      <c r="D12" t="str">
        <f t="shared" si="1"/>
        <v>-S1</v>
      </c>
    </row>
    <row r="13" spans="2:11" x14ac:dyDescent="0.15">
      <c r="B13" t="s">
        <v>49</v>
      </c>
      <c r="C13" t="str">
        <f t="shared" si="2"/>
        <v>ML-1800</v>
      </c>
      <c r="D13" t="str">
        <f t="shared" si="1"/>
        <v>-S1L</v>
      </c>
    </row>
    <row r="14" spans="2:11" x14ac:dyDescent="0.15">
      <c r="B14" t="s">
        <v>50</v>
      </c>
      <c r="C14" t="str">
        <f t="shared" si="2"/>
        <v>ML-2100</v>
      </c>
      <c r="D14" t="str">
        <f t="shared" si="1"/>
        <v/>
      </c>
    </row>
    <row r="15" spans="2:11" x14ac:dyDescent="0.15">
      <c r="B15" t="s">
        <v>51</v>
      </c>
      <c r="C15" t="str">
        <f t="shared" si="2"/>
        <v>ML-2200</v>
      </c>
      <c r="D15" t="str">
        <f t="shared" si="1"/>
        <v>-S1</v>
      </c>
    </row>
    <row r="16" spans="2:11" x14ac:dyDescent="0.15">
      <c r="B16" t="s">
        <v>52</v>
      </c>
      <c r="C16" t="str">
        <f t="shared" si="2"/>
        <v>ML-2200</v>
      </c>
      <c r="D16" t="str">
        <f t="shared" si="1"/>
        <v>-W1S1</v>
      </c>
    </row>
    <row r="17" spans="2:4" x14ac:dyDescent="0.15">
      <c r="B17" t="s">
        <v>53</v>
      </c>
      <c r="C17" t="str">
        <f t="shared" si="2"/>
        <v>ML-2300</v>
      </c>
      <c r="D17" t="str">
        <f t="shared" si="1"/>
        <v/>
      </c>
    </row>
    <row r="18" spans="2:4" x14ac:dyDescent="0.15">
      <c r="B18" t="s">
        <v>54</v>
      </c>
      <c r="C18" t="str">
        <f t="shared" si="2"/>
        <v>ML-2300</v>
      </c>
      <c r="D18" t="str">
        <f t="shared" si="1"/>
        <v>-H</v>
      </c>
    </row>
    <row r="19" spans="2:4" x14ac:dyDescent="0.15">
      <c r="B19" t="s">
        <v>55</v>
      </c>
      <c r="C19" t="str">
        <f t="shared" si="2"/>
        <v>SL-6100</v>
      </c>
      <c r="D19" t="str">
        <f t="shared" si="1"/>
        <v>-H</v>
      </c>
    </row>
    <row r="20" spans="2:4" x14ac:dyDescent="0.15">
      <c r="B20" t="s">
        <v>56</v>
      </c>
      <c r="C20" t="str">
        <f t="shared" si="2"/>
        <v>SL-6100</v>
      </c>
      <c r="D20" t="str">
        <f t="shared" si="1"/>
        <v>-V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ユーザー訪問様用SL-4000・4500_入力用</vt:lpstr>
      <vt:lpstr>Sheet1</vt:lpstr>
      <vt:lpstr>BCol</vt:lpstr>
      <vt:lpstr>ColorName</vt:lpstr>
      <vt:lpstr>'ユーザー訪問様用SL-4000・4500_入力用'!Print_Area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営業部</dc:creator>
  <cp:keywords/>
  <dc:description/>
  <cp:lastModifiedBy>飛田 昌代</cp:lastModifiedBy>
  <cp:revision/>
  <cp:lastPrinted>2025-10-24T06:13:51Z</cp:lastPrinted>
  <dcterms:created xsi:type="dcterms:W3CDTF">2001-06-05T02:42:12Z</dcterms:created>
  <dcterms:modified xsi:type="dcterms:W3CDTF">2025-10-24T06:14:04Z</dcterms:modified>
  <cp:category/>
  <cp:contentStatus/>
</cp:coreProperties>
</file>